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832" activeTab="0"/>
  </bookViews>
  <sheets>
    <sheet name="Вып.плана._9" sheetId="1" r:id="rId1"/>
  </sheets>
  <definedNames>
    <definedName name="_xlnm.Print_Titles" localSheetId="0">'Вып.плана._9'!$19:$22</definedName>
    <definedName name="_xlnm.Print_Area" localSheetId="0">'Вып.плана._9'!$A$2:$I$58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<sst xmlns="http://schemas.openxmlformats.org/spreadsheetml/2006/main" count="122" uniqueCount="119">
  <si>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</si>
  <si>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</si>
  <si>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</si>
  <si>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</si>
  <si>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</si>
  <si>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</si>
  <si>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</si>
  <si>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</si>
  <si>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</si>
  <si>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</si>
  <si>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</si>
  <si>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</si>
  <si>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</si>
  <si>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</si>
  <si>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</si>
  <si>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</si>
  <si>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</si>
  <si>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</si>
  <si>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</si>
  <si>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</si>
  <si>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</si>
  <si>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</si>
  <si>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</si>
  <si>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000 2 02 03003 10 0000 151</t>
  </si>
  <si>
    <t xml:space="preserve">ВСЕГО </t>
  </si>
  <si>
    <t>000 1 01 02010 01 0000 110</t>
  </si>
  <si>
    <t xml:space="preserve">000  1 13 01995 10 0000 130   </t>
  </si>
  <si>
    <t>000 1 11 09045 10 0000 120</t>
  </si>
  <si>
    <t>Утверждено</t>
  </si>
  <si>
    <t xml:space="preserve"> к решению Совета депутатов</t>
  </si>
  <si>
    <t>000 1 01 02030 01 0000 110</t>
  </si>
  <si>
    <t xml:space="preserve"> 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</si>
  <si>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</si>
  <si>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</si>
  <si>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</si>
  <si>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</si>
  <si>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</si>
  <si>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1.5.2.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</si>
  <si>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000  1 13 00000 00 0000 000  </t>
  </si>
  <si>
    <t>000 1 06 01030 10 0000 110</t>
  </si>
  <si>
    <t>000 1 06 06033 10 0000 110</t>
  </si>
  <si>
    <t>000 1 06 06043 10 0000 110</t>
  </si>
  <si>
    <t>000 1 11 09000 00 0000 120</t>
  </si>
  <si>
    <t>сельского поселения Сосновка</t>
  </si>
  <si>
    <t>2018 год</t>
  </si>
  <si>
    <t>2019 год</t>
  </si>
  <si>
    <t>бюджета сельского поселения Сосновка на плановый период  2018 и 2019  годов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</si>
  <si>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</si>
  <si>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</si>
  <si>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</si>
  <si>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</si>
  <si>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</si>
  <si>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</si>
  <si>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</si>
  <si>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</si>
  <si>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</si>
  <si>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</si>
  <si>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</si>
  <si>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</si>
  <si>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</si>
  <si>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</si>
  <si>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</si>
  <si>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</si>
  <si>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</si>
  <si>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</si>
  <si>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</si>
  <si>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</si>
  <si>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</si>
  <si>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</si>
  <si>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</si>
  <si>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</si>
  <si>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</si>
  <si>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 Земельный налог </t>
  </si>
  <si>
    <t>1.3.2.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</si>
  <si>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</si>
  <si>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</si>
  <si>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</si>
  <si>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</si>
  <si>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</si>
  <si>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</si>
  <si>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</si>
  <si>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</si>
  <si>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</si>
  <si>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</si>
  <si>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</si>
  <si>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</si>
  <si>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</si>
  <si>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1.5.1.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</si>
  <si>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</si>
  <si>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1.5.1.1. </t>
  </si>
  <si>
    <t>ДОХОДЫ  ОТ  ОКАЗАНИЯ  ПЛАТНЫХ  УСЛУГ  (РАБОТ)  И  КОМПЕНСАЦИИ ЗАТРАТ ГОСУДАРСТВА</t>
  </si>
  <si>
    <t xml:space="preserve">1.6. </t>
  </si>
  <si>
    <t>Прочие доходы от оказания платных услуг  (работ) получателями средств бюджетов сельских поселений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</si>
  <si>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</si>
  <si>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</si>
  <si>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</si>
  <si>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</si>
  <si>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</si>
  <si>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</si>
  <si>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</si>
  <si>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</si>
  <si>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</si>
  <si>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</si>
  <si>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</si>
  <si>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</si>
  <si>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</si>
  <si>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</si>
  <si>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</si>
  <si>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</si>
  <si>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ПРИЛОЖЕНИЕ № 3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</si>
  <si>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</si>
  <si>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</si>
  <si>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</si>
  <si>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000 1 03 02260 01 0000 110</t>
  </si>
  <si>
    <t xml:space="preserve">1.2.1.3. </t>
  </si>
  <si>
    <t xml:space="preserve">1.2.1.4. </t>
  </si>
  <si>
    <t xml:space="preserve">  от    07 декабря  2016 года  № 52</t>
  </si>
  <si>
    <t xml:space="preserve">  от                         2017 года  № </t>
  </si>
  <si>
    <t xml:space="preserve">  ПРИЛОЖЕНИЕ № 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</si>
</sst>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1" fontId="6" fillId="0" borderId="10" xfId="52" applyNumberFormat="1" applyFont="1" applyFill="1" applyBorder="1" applyAlignment="1" applyProtection="1">
      <alignment vertical="center"/>
      <protection hidden="1"/>
    </xf>
    <xf numFmtId="183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Font="1" applyFill="1" applyBorder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0" fontId="9" fillId="0" borderId="10" xfId="52" applyFont="1" applyBorder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top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/>
      <protection hidden="1"/>
    </xf>
    <xf numFmtId="4" fontId="5" fillId="0" borderId="10" xfId="52" applyNumberFormat="1" applyFont="1" applyBorder="1" applyAlignment="1">
      <alignment vertical="center"/>
      <protection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Font="1" applyFill="1" applyBorder="1" applyAlignment="1" applyProtection="1">
      <alignment horizontal="center"/>
      <protection hidden="1"/>
    </xf>
    <xf numFmtId="0" fontId="6" fillId="0" borderId="13" xfId="52" applyFont="1" applyFill="1" applyBorder="1" applyAlignment="1" applyProtection="1">
      <alignment horizontal="center" vertical="top"/>
      <protection hidden="1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180" fontId="5" fillId="0" borderId="10" xfId="52" applyNumberFormat="1" applyFont="1" applyFill="1" applyBorder="1" applyAlignment="1" applyProtection="1">
      <alignment vertical="center" wrapText="1"/>
      <protection hidden="1"/>
    </xf>
    <xf numFmtId="192" fontId="5" fillId="0" borderId="10" xfId="52" applyNumberFormat="1" applyFont="1" applyBorder="1" applyAlignment="1">
      <alignment horizontal="center" vertical="center"/>
      <protection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2" fillId="0" borderId="0" xfId="52" applyFont="1" applyFill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Normal="200" zoomScaleSheetLayoutView="100" workbookViewId="0" topLeftCell="A2">
      <selection activeCell="M54" sqref="M54"/>
    </sheetView>
  </sheetViews>
  <sheetFormatPr defaultColWidth="9.125" defaultRowHeight="12.75"/>
  <cols>
    <col min="1" max="1" width="7.875" style="3" customWidth="1"/>
    <col min="2" max="2" width="33.50390625" style="12" customWidth="1"/>
    <col min="3" max="3" width="27.50390625" style="3" customWidth="1"/>
    <col min="4" max="6" width="0" style="3" hidden="1" customWidth="1"/>
    <col min="7" max="7" width="0.12890625" style="3" hidden="1" customWidth="1"/>
    <col min="8" max="8" width="15.125" style="3" customWidth="1"/>
    <col min="9" max="9" width="15.00390625" style="3" customWidth="1"/>
    <col min="10" max="16384" width="9.125" style="3" customWidth="1"/>
  </cols>
  <sheetData>
    <row r="1" spans="2:8" ht="409.5" customHeight="1" hidden="1">
      <c r="B1" s="9"/>
      <c r="C1" s="1"/>
      <c r="D1" s="2"/>
      <c r="E1" s="2"/>
      <c r="F1" s="2"/>
      <c r="G1" s="2"/>
      <c r="H1" s="2"/>
    </row>
    <row r="2" spans="2:9" ht="15.75">
      <c r="B2" s="19"/>
      <c r="C2" s="56" t="s">
        <v>118</v>
      </c>
      <c r="D2" s="56"/>
      <c r="E2" s="56"/>
      <c r="F2" s="56"/>
      <c r="G2" s="56"/>
      <c r="H2" s="56"/>
      <c r="I2" s="56"/>
    </row>
    <row r="3" spans="2:9" ht="15.75">
      <c r="B3" s="19"/>
      <c r="C3" s="56" t="s">
        <v>29</v>
      </c>
      <c r="D3" s="56"/>
      <c r="E3" s="56"/>
      <c r="F3" s="56"/>
      <c r="G3" s="56"/>
      <c r="H3" s="56"/>
      <c r="I3" s="56"/>
    </row>
    <row r="4" spans="2:9" ht="15.75">
      <c r="B4" s="19"/>
      <c r="C4" s="56" t="s">
        <v>43</v>
      </c>
      <c r="D4" s="56"/>
      <c r="E4" s="56"/>
      <c r="F4" s="56"/>
      <c r="G4" s="56"/>
      <c r="H4" s="56"/>
      <c r="I4" s="56"/>
    </row>
    <row r="5" spans="2:9" ht="15.75">
      <c r="B5" s="19"/>
      <c r="C5" s="56" t="s">
        <v>117</v>
      </c>
      <c r="D5" s="56"/>
      <c r="E5" s="56"/>
      <c r="F5" s="56"/>
      <c r="G5" s="56"/>
      <c r="H5" s="56"/>
      <c r="I5" s="56"/>
    </row>
    <row r="6" spans="2:9" ht="15.75">
      <c r="B6" s="19"/>
      <c r="C6" s="46"/>
      <c r="D6" s="46"/>
      <c r="E6" s="46"/>
      <c r="F6" s="46"/>
      <c r="G6" s="46"/>
      <c r="H6" s="46"/>
      <c r="I6" s="46"/>
    </row>
    <row r="7" spans="2:9" ht="15.75">
      <c r="B7" s="19"/>
      <c r="C7" s="56" t="s">
        <v>109</v>
      </c>
      <c r="D7" s="56"/>
      <c r="E7" s="56"/>
      <c r="F7" s="56"/>
      <c r="G7" s="56"/>
      <c r="H7" s="56"/>
      <c r="I7" s="56"/>
    </row>
    <row r="8" spans="2:9" ht="15.75">
      <c r="B8" s="19"/>
      <c r="C8" s="56" t="s">
        <v>29</v>
      </c>
      <c r="D8" s="56"/>
      <c r="E8" s="56"/>
      <c r="F8" s="56"/>
      <c r="G8" s="56"/>
      <c r="H8" s="56"/>
      <c r="I8" s="56"/>
    </row>
    <row r="9" spans="2:9" ht="15.75">
      <c r="B9" s="19"/>
      <c r="C9" s="56" t="s">
        <v>43</v>
      </c>
      <c r="D9" s="56"/>
      <c r="E9" s="56"/>
      <c r="F9" s="56"/>
      <c r="G9" s="56"/>
      <c r="H9" s="56"/>
      <c r="I9" s="56"/>
    </row>
    <row r="10" spans="2:9" ht="15.75">
      <c r="B10" s="19"/>
      <c r="C10" s="56" t="s">
        <v>116</v>
      </c>
      <c r="D10" s="56"/>
      <c r="E10" s="56"/>
      <c r="F10" s="56"/>
      <c r="G10" s="56"/>
      <c r="H10" s="56"/>
      <c r="I10" s="56"/>
    </row>
    <row r="11" spans="2:8" ht="15.75">
      <c r="B11" s="19"/>
      <c r="C11" s="20"/>
      <c r="D11" s="21"/>
      <c r="E11" s="21"/>
      <c r="F11" s="21"/>
      <c r="G11" s="21"/>
      <c r="H11" s="24"/>
    </row>
    <row r="12" spans="2:8" ht="15.75">
      <c r="B12" s="19"/>
      <c r="C12" s="20"/>
      <c r="D12" s="21"/>
      <c r="E12" s="21"/>
      <c r="F12" s="21"/>
      <c r="G12" s="21"/>
      <c r="H12" s="24"/>
    </row>
    <row r="13" spans="2:8" ht="12.75" customHeight="1">
      <c r="B13" s="10"/>
      <c r="C13" s="6"/>
      <c r="D13" s="7"/>
      <c r="E13" s="22"/>
      <c r="F13" s="22"/>
      <c r="G13" s="8"/>
      <c r="H13" s="8"/>
    </row>
    <row r="14" spans="2:9" s="5" customFormat="1" ht="15.75">
      <c r="B14" s="63" t="s">
        <v>7</v>
      </c>
      <c r="C14" s="63"/>
      <c r="D14" s="63"/>
      <c r="E14" s="63"/>
      <c r="F14" s="63"/>
      <c r="G14" s="63"/>
      <c r="H14" s="63"/>
      <c r="I14" s="63"/>
    </row>
    <row r="15" spans="2:9" ht="30.75" customHeight="1">
      <c r="B15" s="65" t="s">
        <v>46</v>
      </c>
      <c r="C15" s="65"/>
      <c r="D15" s="65"/>
      <c r="E15" s="65"/>
      <c r="F15" s="65"/>
      <c r="G15" s="65"/>
      <c r="H15" s="65"/>
      <c r="I15" s="65"/>
    </row>
    <row r="16" spans="2:8" ht="6.75" customHeight="1">
      <c r="B16" s="23"/>
      <c r="C16" s="23"/>
      <c r="D16" s="23"/>
      <c r="E16" s="23"/>
      <c r="F16" s="23"/>
      <c r="G16" s="23"/>
      <c r="H16" s="23"/>
    </row>
    <row r="17" spans="2:9" ht="6.75" customHeight="1">
      <c r="B17" s="23"/>
      <c r="C17" s="23"/>
      <c r="D17" s="23"/>
      <c r="E17" s="23"/>
      <c r="F17" s="23"/>
      <c r="G17" s="23"/>
      <c r="H17" s="29"/>
      <c r="I17" s="25"/>
    </row>
    <row r="18" spans="2:9" ht="15.75">
      <c r="B18" s="23"/>
      <c r="C18" s="23"/>
      <c r="D18" s="23"/>
      <c r="E18" s="23"/>
      <c r="F18" s="23"/>
      <c r="G18" s="23"/>
      <c r="H18" s="59" t="s">
        <v>32</v>
      </c>
      <c r="I18" s="59"/>
    </row>
    <row r="19" spans="1:9" ht="15" customHeight="1">
      <c r="A19" s="57" t="s">
        <v>47</v>
      </c>
      <c r="B19" s="57" t="s">
        <v>5</v>
      </c>
      <c r="C19" s="57" t="s">
        <v>4</v>
      </c>
      <c r="D19" s="30"/>
      <c r="E19" s="30"/>
      <c r="F19" s="30"/>
      <c r="G19" s="30"/>
      <c r="H19" s="64" t="s">
        <v>28</v>
      </c>
      <c r="I19" s="64"/>
    </row>
    <row r="20" spans="1:9" ht="15.75" customHeight="1">
      <c r="A20" s="57"/>
      <c r="B20" s="57"/>
      <c r="C20" s="57"/>
      <c r="D20" s="13" t="s">
        <v>0</v>
      </c>
      <c r="E20" s="31"/>
      <c r="F20" s="31"/>
      <c r="G20" s="32"/>
      <c r="H20" s="57" t="s">
        <v>44</v>
      </c>
      <c r="I20" s="62" t="s">
        <v>45</v>
      </c>
    </row>
    <row r="21" spans="1:9" ht="15" customHeight="1">
      <c r="A21" s="57"/>
      <c r="B21" s="57"/>
      <c r="C21" s="57"/>
      <c r="D21" s="13" t="s">
        <v>1</v>
      </c>
      <c r="E21" s="13" t="s">
        <v>2</v>
      </c>
      <c r="F21" s="13" t="s">
        <v>3</v>
      </c>
      <c r="G21" s="13"/>
      <c r="H21" s="57"/>
      <c r="I21" s="62"/>
    </row>
    <row r="22" spans="1:9" s="39" customFormat="1" ht="12.75" customHeight="1">
      <c r="A22" s="38">
        <v>1</v>
      </c>
      <c r="B22" s="28">
        <v>2</v>
      </c>
      <c r="C22" s="28">
        <v>3</v>
      </c>
      <c r="D22" s="28"/>
      <c r="E22" s="28"/>
      <c r="F22" s="28"/>
      <c r="G22" s="28"/>
      <c r="H22" s="36">
        <v>4</v>
      </c>
      <c r="I22" s="37">
        <v>5</v>
      </c>
    </row>
    <row r="23" spans="1:9" ht="30.75">
      <c r="A23" s="42" t="s">
        <v>49</v>
      </c>
      <c r="B23" s="27" t="s">
        <v>48</v>
      </c>
      <c r="C23" s="13" t="s">
        <v>8</v>
      </c>
      <c r="D23" s="61"/>
      <c r="E23" s="61"/>
      <c r="F23" s="61"/>
      <c r="G23" s="61"/>
      <c r="H23" s="47">
        <f>H24+H34+H40+H43+H48+H28</f>
        <v>16555273.7</v>
      </c>
      <c r="I23" s="48">
        <f>I24+I34+I40+I43+I48+I28</f>
        <v>16985172.01</v>
      </c>
    </row>
    <row r="24" spans="1:9" ht="30.75">
      <c r="A24" s="42" t="s">
        <v>51</v>
      </c>
      <c r="B24" s="26" t="s">
        <v>50</v>
      </c>
      <c r="C24" s="14" t="s">
        <v>9</v>
      </c>
      <c r="D24" s="61"/>
      <c r="E24" s="61"/>
      <c r="F24" s="61"/>
      <c r="G24" s="61"/>
      <c r="H24" s="49">
        <f>H25</f>
        <v>15228600</v>
      </c>
      <c r="I24" s="50">
        <f>I25</f>
        <v>15533700</v>
      </c>
    </row>
    <row r="25" spans="1:9" ht="15">
      <c r="A25" s="42" t="s">
        <v>53</v>
      </c>
      <c r="B25" s="26" t="s">
        <v>52</v>
      </c>
      <c r="C25" s="14" t="s">
        <v>10</v>
      </c>
      <c r="D25" s="55"/>
      <c r="E25" s="55"/>
      <c r="F25" s="55"/>
      <c r="G25" s="55"/>
      <c r="H25" s="49">
        <f>H26+H27</f>
        <v>15228600</v>
      </c>
      <c r="I25" s="50">
        <f>I26+I27</f>
        <v>15533700</v>
      </c>
    </row>
    <row r="26" spans="1:9" ht="140.25">
      <c r="A26" s="42" t="s">
        <v>55</v>
      </c>
      <c r="B26" s="26" t="s">
        <v>54</v>
      </c>
      <c r="C26" s="14" t="s">
        <v>25</v>
      </c>
      <c r="D26" s="15"/>
      <c r="E26" s="15"/>
      <c r="F26" s="15"/>
      <c r="G26" s="15"/>
      <c r="H26" s="49">
        <v>15228600</v>
      </c>
      <c r="I26" s="50">
        <v>15533700</v>
      </c>
    </row>
    <row r="27" spans="1:9" ht="108.75">
      <c r="A27" s="42" t="s">
        <v>57</v>
      </c>
      <c r="B27" s="33" t="s">
        <v>56</v>
      </c>
      <c r="C27" s="16" t="s">
        <v>30</v>
      </c>
      <c r="D27" s="15"/>
      <c r="E27" s="15"/>
      <c r="F27" s="15"/>
      <c r="G27" s="15"/>
      <c r="H27" s="49">
        <v>0</v>
      </c>
      <c r="I27" s="50">
        <v>0</v>
      </c>
    </row>
    <row r="28" spans="1:9" ht="78">
      <c r="A28" s="42" t="s">
        <v>59</v>
      </c>
      <c r="B28" s="33" t="s">
        <v>58</v>
      </c>
      <c r="C28" s="16" t="s">
        <v>33</v>
      </c>
      <c r="D28" s="15"/>
      <c r="E28" s="15"/>
      <c r="F28" s="15"/>
      <c r="G28" s="15"/>
      <c r="H28" s="49">
        <f>H29</f>
        <v>948973.7000000001</v>
      </c>
      <c r="I28" s="49">
        <f>I29</f>
        <v>1068272.0100000002</v>
      </c>
    </row>
    <row r="29" spans="1:9" ht="62.25">
      <c r="A29" s="42" t="s">
        <v>61</v>
      </c>
      <c r="B29" s="33" t="s">
        <v>60</v>
      </c>
      <c r="C29" s="16" t="s">
        <v>34</v>
      </c>
      <c r="D29" s="15"/>
      <c r="E29" s="15"/>
      <c r="F29" s="15"/>
      <c r="G29" s="15"/>
      <c r="H29" s="49">
        <f>H30+H32+H31+H33</f>
        <v>948973.7000000001</v>
      </c>
      <c r="I29" s="49">
        <f>I30+I32+I31+I33</f>
        <v>1068272.0100000002</v>
      </c>
    </row>
    <row r="30" spans="1:9" ht="171">
      <c r="A30" s="42" t="s">
        <v>63</v>
      </c>
      <c r="B30" s="33" t="s">
        <v>62</v>
      </c>
      <c r="C30" s="16" t="s">
        <v>35</v>
      </c>
      <c r="D30" s="15"/>
      <c r="E30" s="15"/>
      <c r="F30" s="15"/>
      <c r="G30" s="15"/>
      <c r="H30" s="49">
        <v>329982.89</v>
      </c>
      <c r="I30" s="49">
        <v>368127.13</v>
      </c>
    </row>
    <row r="31" spans="1:9" ht="186.75">
      <c r="A31" s="42" t="s">
        <v>65</v>
      </c>
      <c r="B31" s="43" t="s">
        <v>111</v>
      </c>
      <c r="C31" s="16" t="s">
        <v>112</v>
      </c>
      <c r="D31" s="15"/>
      <c r="E31" s="15"/>
      <c r="F31" s="15"/>
      <c r="G31" s="15"/>
      <c r="H31" s="49">
        <v>3005</v>
      </c>
      <c r="I31" s="49">
        <v>3166.98</v>
      </c>
    </row>
    <row r="32" spans="1:9" ht="156">
      <c r="A32" s="42" t="s">
        <v>114</v>
      </c>
      <c r="B32" s="33" t="s">
        <v>64</v>
      </c>
      <c r="C32" s="16" t="s">
        <v>36</v>
      </c>
      <c r="D32" s="15"/>
      <c r="E32" s="15"/>
      <c r="F32" s="15"/>
      <c r="G32" s="15"/>
      <c r="H32" s="49">
        <v>684464.64</v>
      </c>
      <c r="I32" s="50">
        <v>767577.05</v>
      </c>
    </row>
    <row r="33" spans="1:9" ht="171">
      <c r="A33" s="42" t="s">
        <v>115</v>
      </c>
      <c r="B33" s="33" t="s">
        <v>110</v>
      </c>
      <c r="C33" s="16" t="s">
        <v>113</v>
      </c>
      <c r="D33" s="15"/>
      <c r="E33" s="15"/>
      <c r="F33" s="15"/>
      <c r="G33" s="15"/>
      <c r="H33" s="49">
        <v>-68478.83</v>
      </c>
      <c r="I33" s="50">
        <v>-70599.15</v>
      </c>
    </row>
    <row r="34" spans="1:9" ht="15">
      <c r="A34" s="42" t="s">
        <v>67</v>
      </c>
      <c r="B34" s="33" t="s">
        <v>66</v>
      </c>
      <c r="C34" s="14" t="s">
        <v>11</v>
      </c>
      <c r="D34" s="55"/>
      <c r="E34" s="55"/>
      <c r="F34" s="55"/>
      <c r="G34" s="55"/>
      <c r="H34" s="49">
        <f>H35+H37</f>
        <v>80300</v>
      </c>
      <c r="I34" s="50">
        <f>I35+I37</f>
        <v>85300</v>
      </c>
    </row>
    <row r="35" spans="1:9" ht="30.75">
      <c r="A35" s="42" t="s">
        <v>69</v>
      </c>
      <c r="B35" s="33" t="s">
        <v>68</v>
      </c>
      <c r="C35" s="14" t="s">
        <v>12</v>
      </c>
      <c r="D35" s="55"/>
      <c r="E35" s="55"/>
      <c r="F35" s="55"/>
      <c r="G35" s="55"/>
      <c r="H35" s="49">
        <f>H36</f>
        <v>26000</v>
      </c>
      <c r="I35" s="50">
        <f>I36</f>
        <v>31000</v>
      </c>
    </row>
    <row r="36" spans="1:9" ht="108.75">
      <c r="A36" s="42" t="s">
        <v>71</v>
      </c>
      <c r="B36" s="33" t="s">
        <v>70</v>
      </c>
      <c r="C36" s="14" t="s">
        <v>39</v>
      </c>
      <c r="D36" s="55"/>
      <c r="E36" s="55"/>
      <c r="F36" s="55"/>
      <c r="G36" s="55"/>
      <c r="H36" s="49">
        <v>26000</v>
      </c>
      <c r="I36" s="50">
        <v>31000</v>
      </c>
    </row>
    <row r="37" spans="1:9" ht="15">
      <c r="A37" s="42" t="s">
        <v>73</v>
      </c>
      <c r="B37" s="33" t="s">
        <v>72</v>
      </c>
      <c r="C37" s="14" t="s">
        <v>13</v>
      </c>
      <c r="D37" s="55"/>
      <c r="E37" s="55"/>
      <c r="F37" s="55"/>
      <c r="G37" s="55"/>
      <c r="H37" s="49">
        <f>H38+H39</f>
        <v>54300</v>
      </c>
      <c r="I37" s="50">
        <f>I38+I39</f>
        <v>54300</v>
      </c>
    </row>
    <row r="38" spans="1:9" ht="78">
      <c r="A38" s="42" t="s">
        <v>75</v>
      </c>
      <c r="B38" s="33" t="s">
        <v>74</v>
      </c>
      <c r="C38" s="14" t="s">
        <v>40</v>
      </c>
      <c r="D38" s="55"/>
      <c r="E38" s="55"/>
      <c r="F38" s="55"/>
      <c r="G38" s="55"/>
      <c r="H38" s="49">
        <v>31200</v>
      </c>
      <c r="I38" s="50">
        <v>31200</v>
      </c>
    </row>
    <row r="39" spans="1:9" ht="78">
      <c r="A39" s="42" t="s">
        <v>77</v>
      </c>
      <c r="B39" s="33" t="s">
        <v>76</v>
      </c>
      <c r="C39" s="14" t="s">
        <v>41</v>
      </c>
      <c r="D39" s="55"/>
      <c r="E39" s="55"/>
      <c r="F39" s="55"/>
      <c r="G39" s="55"/>
      <c r="H39" s="49">
        <v>23100</v>
      </c>
      <c r="I39" s="50">
        <v>23100</v>
      </c>
    </row>
    <row r="40" spans="1:9" ht="30.75">
      <c r="A40" s="42" t="s">
        <v>79</v>
      </c>
      <c r="B40" s="43" t="s">
        <v>78</v>
      </c>
      <c r="C40" s="14" t="s">
        <v>14</v>
      </c>
      <c r="D40" s="55"/>
      <c r="E40" s="55"/>
      <c r="F40" s="55"/>
      <c r="G40" s="55"/>
      <c r="H40" s="49">
        <f>H41</f>
        <v>75500</v>
      </c>
      <c r="I40" s="50">
        <f>I41</f>
        <v>76000</v>
      </c>
    </row>
    <row r="41" spans="1:9" ht="93">
      <c r="A41" s="42" t="s">
        <v>81</v>
      </c>
      <c r="B41" s="26" t="s">
        <v>80</v>
      </c>
      <c r="C41" s="14" t="s">
        <v>15</v>
      </c>
      <c r="D41" s="55"/>
      <c r="E41" s="55"/>
      <c r="F41" s="55"/>
      <c r="G41" s="55"/>
      <c r="H41" s="49">
        <f>H42</f>
        <v>75500</v>
      </c>
      <c r="I41" s="50">
        <f>I42</f>
        <v>76000</v>
      </c>
    </row>
    <row r="42" spans="1:9" ht="171">
      <c r="A42" s="42" t="s">
        <v>83</v>
      </c>
      <c r="B42" s="26" t="s">
        <v>82</v>
      </c>
      <c r="C42" s="14" t="s">
        <v>16</v>
      </c>
      <c r="D42" s="55"/>
      <c r="E42" s="55"/>
      <c r="F42" s="55"/>
      <c r="G42" s="55"/>
      <c r="H42" s="49">
        <v>75500</v>
      </c>
      <c r="I42" s="50">
        <v>76000</v>
      </c>
    </row>
    <row r="43" spans="1:9" ht="108.75">
      <c r="A43" s="42" t="s">
        <v>85</v>
      </c>
      <c r="B43" s="26" t="s">
        <v>84</v>
      </c>
      <c r="C43" s="14" t="s">
        <v>17</v>
      </c>
      <c r="D43" s="55"/>
      <c r="E43" s="55"/>
      <c r="F43" s="55"/>
      <c r="G43" s="55"/>
      <c r="H43" s="49">
        <f>H44+H46</f>
        <v>200900</v>
      </c>
      <c r="I43" s="50">
        <f>I44+I46</f>
        <v>200900</v>
      </c>
    </row>
    <row r="44" spans="1:9" ht="202.5">
      <c r="A44" s="42" t="s">
        <v>87</v>
      </c>
      <c r="B44" s="26" t="s">
        <v>86</v>
      </c>
      <c r="C44" s="14" t="s">
        <v>42</v>
      </c>
      <c r="D44" s="55"/>
      <c r="E44" s="55"/>
      <c r="F44" s="55"/>
      <c r="G44" s="55"/>
      <c r="H44" s="49">
        <f>H45</f>
        <v>200900</v>
      </c>
      <c r="I44" s="50">
        <f>I45</f>
        <v>200900</v>
      </c>
    </row>
    <row r="45" spans="1:9" ht="202.5">
      <c r="A45" s="42" t="s">
        <v>89</v>
      </c>
      <c r="B45" s="33" t="s">
        <v>88</v>
      </c>
      <c r="C45" s="14" t="s">
        <v>27</v>
      </c>
      <c r="D45" s="55"/>
      <c r="E45" s="55"/>
      <c r="F45" s="55"/>
      <c r="G45" s="55"/>
      <c r="H45" s="49">
        <v>200900</v>
      </c>
      <c r="I45" s="50">
        <v>200900</v>
      </c>
    </row>
    <row r="46" spans="1:9" ht="156">
      <c r="A46" s="42"/>
      <c r="B46" s="33" t="s">
        <v>37</v>
      </c>
      <c r="C46" s="14" t="s">
        <v>27</v>
      </c>
      <c r="D46" s="15"/>
      <c r="E46" s="15"/>
      <c r="F46" s="15"/>
      <c r="G46" s="15"/>
      <c r="H46" s="49"/>
      <c r="I46" s="50"/>
    </row>
    <row r="47" spans="1:9" ht="62.25">
      <c r="A47" s="42" t="s">
        <v>91</v>
      </c>
      <c r="B47" s="26" t="s">
        <v>90</v>
      </c>
      <c r="C47" s="14" t="s">
        <v>38</v>
      </c>
      <c r="D47" s="15"/>
      <c r="E47" s="15"/>
      <c r="F47" s="15"/>
      <c r="G47" s="15"/>
      <c r="H47" s="49">
        <f>H48</f>
        <v>21000</v>
      </c>
      <c r="I47" s="49">
        <f>I48</f>
        <v>21000</v>
      </c>
    </row>
    <row r="48" spans="1:9" ht="62.25">
      <c r="A48" s="42" t="s">
        <v>93</v>
      </c>
      <c r="B48" s="26" t="s">
        <v>92</v>
      </c>
      <c r="C48" s="14" t="s">
        <v>26</v>
      </c>
      <c r="D48" s="15"/>
      <c r="E48" s="15"/>
      <c r="F48" s="15"/>
      <c r="G48" s="15"/>
      <c r="H48" s="49">
        <v>21000</v>
      </c>
      <c r="I48" s="50">
        <v>21000</v>
      </c>
    </row>
    <row r="49" spans="1:9" ht="30.75">
      <c r="A49" s="40" t="s">
        <v>94</v>
      </c>
      <c r="B49" s="41" t="s">
        <v>95</v>
      </c>
      <c r="C49" s="13" t="s">
        <v>96</v>
      </c>
      <c r="D49" s="60"/>
      <c r="E49" s="60"/>
      <c r="F49" s="60"/>
      <c r="G49" s="60"/>
      <c r="H49" s="47">
        <f>H50</f>
        <v>2908325</v>
      </c>
      <c r="I49" s="47">
        <f>I50</f>
        <v>2908325</v>
      </c>
    </row>
    <row r="50" spans="1:9" ht="78">
      <c r="A50" s="42" t="s">
        <v>97</v>
      </c>
      <c r="B50" s="43" t="s">
        <v>98</v>
      </c>
      <c r="C50" s="14" t="s">
        <v>18</v>
      </c>
      <c r="D50" s="34"/>
      <c r="E50" s="34"/>
      <c r="F50" s="34"/>
      <c r="G50" s="34"/>
      <c r="H50" s="49">
        <f>H51+H53</f>
        <v>2908325</v>
      </c>
      <c r="I50" s="49">
        <f>I51+I53</f>
        <v>2908325</v>
      </c>
    </row>
    <row r="51" spans="1:9" ht="30.75">
      <c r="A51" s="42" t="s">
        <v>99</v>
      </c>
      <c r="B51" s="44" t="s">
        <v>100</v>
      </c>
      <c r="C51" s="16" t="s">
        <v>19</v>
      </c>
      <c r="D51" s="60"/>
      <c r="E51" s="60"/>
      <c r="F51" s="60"/>
      <c r="G51" s="60"/>
      <c r="H51" s="49">
        <f>H52</f>
        <v>2482500</v>
      </c>
      <c r="I51" s="49">
        <f>I52</f>
        <v>2482500</v>
      </c>
    </row>
    <row r="52" spans="1:9" ht="62.25">
      <c r="A52" s="42" t="s">
        <v>101</v>
      </c>
      <c r="B52" s="44" t="s">
        <v>102</v>
      </c>
      <c r="C52" s="14" t="s">
        <v>20</v>
      </c>
      <c r="D52" s="60"/>
      <c r="E52" s="60"/>
      <c r="F52" s="60"/>
      <c r="G52" s="60"/>
      <c r="H52" s="49">
        <v>2482500</v>
      </c>
      <c r="I52" s="51">
        <v>2482500</v>
      </c>
    </row>
    <row r="53" spans="1:9" ht="46.5">
      <c r="A53" s="42" t="s">
        <v>103</v>
      </c>
      <c r="B53" s="44" t="s">
        <v>104</v>
      </c>
      <c r="C53" s="16" t="s">
        <v>21</v>
      </c>
      <c r="D53" s="34"/>
      <c r="E53" s="34"/>
      <c r="F53" s="34"/>
      <c r="G53" s="34"/>
      <c r="H53" s="49">
        <f>H54+H55</f>
        <v>425825</v>
      </c>
      <c r="I53" s="49">
        <f>I54+I55</f>
        <v>425825</v>
      </c>
    </row>
    <row r="54" spans="1:9" ht="78">
      <c r="A54" s="42" t="s">
        <v>105</v>
      </c>
      <c r="B54" s="44" t="s">
        <v>106</v>
      </c>
      <c r="C54" s="16" t="s">
        <v>23</v>
      </c>
      <c r="D54" s="60"/>
      <c r="E54" s="60"/>
      <c r="F54" s="60"/>
      <c r="G54" s="60"/>
      <c r="H54" s="49">
        <v>47625</v>
      </c>
      <c r="I54" s="51">
        <v>47625</v>
      </c>
    </row>
    <row r="55" spans="1:9" ht="78">
      <c r="A55" s="42" t="s">
        <v>107</v>
      </c>
      <c r="B55" s="44" t="s">
        <v>108</v>
      </c>
      <c r="C55" s="14" t="s">
        <v>22</v>
      </c>
      <c r="D55" s="17"/>
      <c r="E55" s="18"/>
      <c r="F55" s="18"/>
      <c r="G55" s="18"/>
      <c r="H55" s="52">
        <v>378200</v>
      </c>
      <c r="I55" s="52">
        <v>378200</v>
      </c>
    </row>
    <row r="56" spans="1:9" ht="15.75" customHeight="1">
      <c r="A56" s="42"/>
      <c r="B56" s="45" t="s">
        <v>24</v>
      </c>
      <c r="C56" s="45"/>
      <c r="D56" s="35"/>
      <c r="E56" s="35"/>
      <c r="F56" s="35"/>
      <c r="G56" s="35"/>
      <c r="H56" s="53">
        <f>H49+H23</f>
        <v>19463598.7</v>
      </c>
      <c r="I56" s="54">
        <f>I49+I23</f>
        <v>19893497.01</v>
      </c>
    </row>
    <row r="57" spans="1:9" ht="54.75" customHeight="1">
      <c r="A57" s="58" t="s">
        <v>6</v>
      </c>
      <c r="B57" s="58"/>
      <c r="C57" s="58"/>
      <c r="D57" s="58"/>
      <c r="E57" s="58"/>
      <c r="F57" s="58"/>
      <c r="G57" s="58"/>
      <c r="H57" s="58"/>
      <c r="I57" s="58"/>
    </row>
    <row r="58" spans="2:9" ht="15.75" customHeight="1">
      <c r="B58" s="66" t="s">
        <v>31</v>
      </c>
      <c r="C58" s="66"/>
      <c r="D58" s="66"/>
      <c r="E58" s="66"/>
      <c r="F58" s="66"/>
      <c r="G58" s="66"/>
      <c r="H58" s="66"/>
      <c r="I58" s="66"/>
    </row>
    <row r="59" spans="2:8" ht="11.25" customHeight="1">
      <c r="B59" s="11"/>
      <c r="C59" s="4"/>
      <c r="D59" s="4"/>
      <c r="E59" s="4"/>
      <c r="F59" s="4"/>
      <c r="G59" s="4"/>
      <c r="H59" s="4"/>
    </row>
    <row r="60" spans="2:8" ht="11.25" customHeight="1">
      <c r="B60" s="11"/>
      <c r="C60" s="4"/>
      <c r="D60" s="4"/>
      <c r="E60" s="4"/>
      <c r="F60" s="4"/>
      <c r="G60" s="4"/>
      <c r="H60" s="4"/>
    </row>
  </sheetData>
  <sheetProtection/>
  <mergeCells count="38">
    <mergeCell ref="C7:I7"/>
    <mergeCell ref="C8:I8"/>
    <mergeCell ref="B58:I58"/>
    <mergeCell ref="D54:G54"/>
    <mergeCell ref="D51:G51"/>
    <mergeCell ref="D49:G49"/>
    <mergeCell ref="D43:G43"/>
    <mergeCell ref="D44:G44"/>
    <mergeCell ref="D41:G41"/>
    <mergeCell ref="D42:G42"/>
    <mergeCell ref="D37:G37"/>
    <mergeCell ref="D39:G39"/>
    <mergeCell ref="B15:I15"/>
    <mergeCell ref="D45:G45"/>
    <mergeCell ref="D40:G40"/>
    <mergeCell ref="D25:G25"/>
    <mergeCell ref="D36:G36"/>
    <mergeCell ref="D35:G35"/>
    <mergeCell ref="C2:I2"/>
    <mergeCell ref="C3:I3"/>
    <mergeCell ref="D23:G23"/>
    <mergeCell ref="D24:G24"/>
    <mergeCell ref="I20:I21"/>
    <mergeCell ref="B14:I14"/>
    <mergeCell ref="H19:I19"/>
    <mergeCell ref="C19:C21"/>
    <mergeCell ref="C4:I4"/>
    <mergeCell ref="C5:I5"/>
    <mergeCell ref="D38:G38"/>
    <mergeCell ref="C9:I9"/>
    <mergeCell ref="C10:I10"/>
    <mergeCell ref="D34:G34"/>
    <mergeCell ref="A19:A21"/>
    <mergeCell ref="A57:I57"/>
    <mergeCell ref="H18:I18"/>
    <mergeCell ref="H20:H21"/>
    <mergeCell ref="D52:G52"/>
    <mergeCell ref="B19:B21"/>
  </mergeCells>
  <printOptions/>
  <pageMargins left="1.1023622047244095" right="0.5905511811023623" top="0.984251968503937" bottom="0.5905511811023623" header="0.5905511811023623" footer="0.7086614173228347"/>
  <pageSetup horizontalDpi="600" verticalDpi="600" orientation="portrait" paperSize="9" scale="85" r:id="rId3"/>
  <headerFooter differentFirst="1" alignWithMargins="0">
    <oddHeader>&amp;C&amp;P</oddHeader>
  </headerFooter>
  <rowBreaks count="4" manualBreakCount="4">
    <brk id="29" max="8" man="1"/>
    <brk id="33" max="8" man="1"/>
    <brk id="43" max="8" man="1"/>
    <brk id="50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2017-10-02T12:34:07Z</cp:lastPrinted>
  <dcterms:created xsi:type="dcterms:W3CDTF">2008-10-23T07:29:54Z</dcterms:created>
  <dcterms:modified xsi:type="dcterms:W3CDTF">2017-10-03T04:17:56Z</dcterms:modified>
  <cp:category/>
  <cp:version/>
  <cp:contentType/>
  <cp:contentStatus/>
</cp:coreProperties>
</file>